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psbsdc.sharepoint.com/sites/PUBLICPOLICYTEAM/Shared Documents/General/IDEA/Funding/2022 Invoice/"/>
    </mc:Choice>
  </mc:AlternateContent>
  <xr:revisionPtr revIDLastSave="110" documentId="13_ncr:1_{AE22D096-FA8F-477D-815D-E37739B50363}" xr6:coauthVersionLast="47" xr6:coauthVersionMax="47" xr10:uidLastSave="{E32C691C-98F4-41E3-A0D9-59F9B10EB2EF}"/>
  <bookViews>
    <workbookView xWindow="16890" yWindow="-14895" windowWidth="21600" windowHeight="11235" tabRatio="890" xr2:uid="{209ECDAF-6429-40A9-ADDD-9CA3F4638809}"/>
  </bookViews>
  <sheets>
    <sheet name="Instructions &amp; Sources" sheetId="22" r:id="rId1"/>
    <sheet name="MA" sheetId="11" r:id="rId2"/>
    <sheet name="MI" sheetId="13" r:id="rId3"/>
    <sheet name="MN" sheetId="14" r:id="rId4"/>
    <sheet name="MS" sheetId="15" r:id="rId5"/>
    <sheet name="MO" sheetId="16" r:id="rId6"/>
    <sheet name="MT" sheetId="17" r:id="rId7"/>
    <sheet name="NE" sheetId="18" r:id="rId8"/>
    <sheet name="NV" sheetId="19" r:id="rId9"/>
    <sheet name="NH" sheetId="20" r:id="rId10"/>
    <sheet name="NJ" sheetId="2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21" l="1"/>
  <c r="E7" i="21" s="1"/>
  <c r="C7" i="20"/>
  <c r="E7" i="20" s="1"/>
  <c r="C7" i="19"/>
  <c r="E7" i="19" s="1"/>
  <c r="C7" i="18"/>
  <c r="E7" i="18" s="1"/>
  <c r="C7" i="17"/>
  <c r="E7" i="17" s="1"/>
  <c r="C7" i="16"/>
  <c r="E7" i="16" s="1"/>
  <c r="C7" i="15"/>
  <c r="E7" i="15" s="1"/>
  <c r="C7" i="14"/>
  <c r="E7" i="14" s="1"/>
  <c r="C7" i="13"/>
  <c r="E7" i="13" s="1"/>
  <c r="G7" i="21" l="1"/>
  <c r="G9" i="21"/>
  <c r="G9" i="20"/>
  <c r="G7" i="20"/>
  <c r="G9" i="19"/>
  <c r="G7" i="19"/>
  <c r="G9" i="18"/>
  <c r="G7" i="18"/>
  <c r="G9" i="17"/>
  <c r="G7" i="17"/>
  <c r="G9" i="16"/>
  <c r="G7" i="16"/>
  <c r="G9" i="15"/>
  <c r="G7" i="15"/>
  <c r="G9" i="14"/>
  <c r="G7" i="14"/>
  <c r="G9" i="13"/>
  <c r="G7" i="13"/>
  <c r="C7" i="11"/>
  <c r="E7" i="11" s="1"/>
  <c r="G9" i="11" l="1"/>
  <c r="G7" i="11"/>
</calcChain>
</file>

<file path=xl/sharedStrings.xml><?xml version="1.0" encoding="utf-8"?>
<sst xmlns="http://schemas.openxmlformats.org/spreadsheetml/2006/main" count="197" uniqueCount="52">
  <si>
    <t>State:</t>
  </si>
  <si>
    <t>State Level Shortfall</t>
  </si>
  <si>
    <t># of Special Education Students in State</t>
  </si>
  <si>
    <t>State Per Student Shortfall</t>
  </si>
  <si>
    <t># of Special Education Students in LEA</t>
  </si>
  <si>
    <t>LEA IDEA Shortfall</t>
  </si>
  <si>
    <t>Outstanding Federal Share of IDEA Funding</t>
  </si>
  <si>
    <t>Balance Due: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</si>
  <si>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</si>
  <si>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</si>
  <si>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</si>
  <si>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</si>
  <si>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</si>
  <si>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</si>
  <si>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</si>
  <si>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</si>
  <si>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</si>
  <si>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</si>
  <si>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Email:</t>
  </si>
  <si>
    <t>Phone Number:</t>
  </si>
  <si>
    <t>Date:</t>
  </si>
  <si>
    <t>Print name:</t>
  </si>
  <si>
    <t>Signature:</t>
  </si>
  <si>
    <t>Please remit payment for Unpaid Federal Share of IDEA funding.</t>
  </si>
  <si>
    <t>INVOICE</t>
  </si>
  <si>
    <t>Save excel workbook to your computer.</t>
  </si>
  <si>
    <t>Open excel worksheet for your state.</t>
  </si>
  <si>
    <t>The sheet will autopoulate data for your LEA shortfall and generate the total invoice amount.</t>
  </si>
  <si>
    <t>Save the updated worksheet to your computer.</t>
  </si>
  <si>
    <t>Email the invoice template to your members of Congress.</t>
  </si>
  <si>
    <t>Sources</t>
  </si>
  <si>
    <t>National Education Association, Special Education Grant to States IDEA Funding Gap, 2021</t>
  </si>
  <si>
    <t>URL</t>
  </si>
  <si>
    <t>https://aasa.org/uploadedFiles/AASA_Blog_The_Total_Child(1)/IDEA%20Funding%20Gap%20by%20State%20FY%202020.pdf</t>
  </si>
  <si>
    <t xml:space="preserve">U.S. Education Department, IDEA Section 618 Data Products: Static Tables, Part B Child Count and Educational Enrionments, Number of School Age Students Served Under IDEA Part B by Disability and State 2020-21. </t>
  </si>
  <si>
    <t xml:space="preserve">https://data.ed.gov/dataset/idea-section-618-data-products-static-tables-part-b-count-environ-table3/resources </t>
  </si>
  <si>
    <t>Insert your district name where indicated.</t>
  </si>
  <si>
    <r>
      <t>Insert your Fall 2020 count of school age students with disabilities (</t>
    </r>
    <r>
      <rPr>
        <b/>
        <sz val="11"/>
        <color theme="1"/>
        <rFont val="Calibri"/>
        <family val="2"/>
        <scheme val="minor"/>
      </rPr>
      <t>not your 2021 count</t>
    </r>
    <r>
      <rPr>
        <sz val="11"/>
        <color theme="1"/>
        <rFont val="Calibri"/>
        <family val="2"/>
        <scheme val="minor"/>
      </rPr>
      <t xml:space="preserve">) where indicated. </t>
    </r>
  </si>
  <si>
    <t>Fill out the information for name/signature/date/contact information to make it easier for them to follow up.</t>
  </si>
  <si>
    <t>Instructions for Exporting the Final Invoice Into PDF/Printer Friendly Layout</t>
  </si>
  <si>
    <t>Ensure workbook is open to your completed state worksheet.</t>
  </si>
  <si>
    <t xml:space="preserve">Ensure workbook is properly saved. </t>
  </si>
  <si>
    <t>In the upper left hand corner of excel, click:</t>
  </si>
  <si>
    <t>File</t>
  </si>
  <si>
    <t>Save as Adobe PDF</t>
  </si>
  <si>
    <t>Under 'Conversion Range', select 'sheets'</t>
  </si>
  <si>
    <t>Under 'Conversion Options', select 'actual size'</t>
  </si>
  <si>
    <t>Click 'Convert to PDF'</t>
  </si>
  <si>
    <t>Save PDF File as appropriate</t>
  </si>
  <si>
    <t xml:space="preserve">District/School/Classroom: </t>
  </si>
  <si>
    <t>Instructions for Completing the Invoice (PLEASE READ FIRST)</t>
  </si>
  <si>
    <t>The worksheet will look off-center. Please click "Enable Editing" and it will snap back to normal.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</si>
</sst>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8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0" fillId="0" borderId="13" xfId="0" applyBorder="1"/>
    <xf numFmtId="0" fontId="5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3" fontId="3" fillId="2" borderId="4" xfId="0" applyNumberFormat="1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20" xfId="0" applyFont="1" applyBorder="1" applyAlignment="1">
      <alignment wrapText="1"/>
    </xf>
    <xf numFmtId="0" fontId="2" fillId="0" borderId="16" xfId="0" applyFont="1" applyBorder="1"/>
    <xf numFmtId="0" fontId="2" fillId="0" borderId="3" xfId="0" applyFont="1" applyBorder="1" applyAlignment="1">
      <alignment wrapText="1"/>
    </xf>
    <xf numFmtId="165" fontId="3" fillId="0" borderId="3" xfId="1" applyNumberFormat="1" applyFont="1" applyBorder="1" applyAlignment="1" applyProtection="1"/>
    <xf numFmtId="0" fontId="4" fillId="0" borderId="1" xfId="0" applyFont="1" applyBorder="1"/>
    <xf numFmtId="6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4" fillId="0" borderId="14" xfId="0" applyFont="1" applyBorder="1"/>
    <xf numFmtId="0" fontId="4" fillId="0" borderId="2" xfId="0" applyFont="1" applyBorder="1"/>
    <xf numFmtId="0" fontId="2" fillId="0" borderId="14" xfId="0" applyFont="1" applyBorder="1" applyAlignment="1">
      <alignment wrapText="1"/>
    </xf>
    <xf numFmtId="0" fontId="2" fillId="0" borderId="4" xfId="0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0" fontId="4" fillId="0" borderId="10" xfId="0" applyFont="1" applyBorder="1"/>
    <xf numFmtId="0" fontId="4" fillId="0" borderId="11" xfId="0" applyFont="1" applyBorder="1"/>
    <xf numFmtId="3" fontId="3" fillId="0" borderId="4" xfId="0" quotePrefix="1" applyNumberFormat="1" applyFont="1" applyBorder="1" applyAlignment="1">
      <alignment wrapText="1"/>
    </xf>
    <xf numFmtId="2" fontId="3" fillId="0" borderId="4" xfId="0" applyNumberFormat="1" applyFont="1" applyBorder="1"/>
    <xf numFmtId="0" fontId="4" fillId="0" borderId="12" xfId="0" applyFont="1" applyBorder="1"/>
    <xf numFmtId="0" fontId="2" fillId="0" borderId="3" xfId="0" applyFont="1" applyBorder="1"/>
    <xf numFmtId="164" fontId="2" fillId="0" borderId="5" xfId="0" applyNumberFormat="1" applyFont="1" applyBorder="1"/>
    <xf numFmtId="3" fontId="3" fillId="0" borderId="4" xfId="0" applyNumberFormat="1" applyFont="1" applyBorder="1"/>
    <xf numFmtId="164" fontId="3" fillId="0" borderId="4" xfId="0" applyNumberFormat="1" applyFont="1" applyBorder="1"/>
    <xf numFmtId="164" fontId="2" fillId="0" borderId="9" xfId="0" applyNumberFormat="1" applyFont="1" applyBorder="1"/>
    <xf numFmtId="0" fontId="6" fillId="0" borderId="0" xfId="0" applyFont="1"/>
    <xf numFmtId="0" fontId="9" fillId="0" borderId="0" xfId="0" applyFont="1" applyAlignment="1">
      <alignment horizontal="left"/>
    </xf>
    <xf numFmtId="0" fontId="8" fillId="0" borderId="0" xfId="2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2" applyAlignment="1">
      <alignment horizontal="left" vertical="center" wrapText="1"/>
    </xf>
    <xf numFmtId="0" fontId="4" fillId="3" borderId="15" xfId="0" applyFont="1" applyFill="1" applyBorder="1" applyAlignment="1" applyProtection="1">
      <alignment horizontal="center"/>
      <protection locked="0"/>
    </xf>
    <xf numFmtId="0" fontId="7" fillId="3" borderId="19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13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ed.gov/dataset/idea-section-618-data-products-static-tables-part-b-count-environ-table3/resources" TargetMode="External"/><Relationship Id="rId1" Type="http://schemas.openxmlformats.org/officeDocument/2006/relationships/hyperlink" Target="https://aasa.org/uploadedFiles/AASA_Blog_The_Total_Child(1)/IDEA%20Funding%20Gap%20by%20State%20FY%20202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3279-F676-4F7B-8513-32B770028B13}">
  <dimension ref="A1:K29"/>
  <sheetViews>
    <sheetView tabSelected="1" workbookViewId="0">
      <selection sqref="A1:F1"/>
    </sheetView>
  </sheetViews>
  <sheetFormatPr defaultRowHeight="14.4" x14ac:dyDescent="0.3"/>
  <sheetData>
    <row r="1" spans="1:11" x14ac:dyDescent="0.3">
      <c r="A1" s="50" t="s">
        <v>50</v>
      </c>
      <c r="B1" s="50"/>
      <c r="C1" s="50"/>
      <c r="D1" s="50"/>
      <c r="E1" s="50"/>
      <c r="F1" s="50"/>
    </row>
    <row r="2" spans="1:11" x14ac:dyDescent="0.3">
      <c r="B2" t="s">
        <v>25</v>
      </c>
    </row>
    <row r="3" spans="1:11" x14ac:dyDescent="0.3">
      <c r="B3" t="s">
        <v>26</v>
      </c>
    </row>
    <row r="4" spans="1:11" x14ac:dyDescent="0.3">
      <c r="B4" s="51" t="s">
        <v>51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x14ac:dyDescent="0.3">
      <c r="B5" t="s">
        <v>36</v>
      </c>
    </row>
    <row r="6" spans="1:11" x14ac:dyDescent="0.3">
      <c r="B6" t="s">
        <v>37</v>
      </c>
    </row>
    <row r="7" spans="1:11" x14ac:dyDescent="0.3">
      <c r="B7" t="s">
        <v>27</v>
      </c>
    </row>
    <row r="8" spans="1:11" x14ac:dyDescent="0.3">
      <c r="B8" t="s">
        <v>38</v>
      </c>
    </row>
    <row r="9" spans="1:11" x14ac:dyDescent="0.3">
      <c r="B9" t="s">
        <v>28</v>
      </c>
    </row>
    <row r="11" spans="1:11" x14ac:dyDescent="0.3">
      <c r="A11" s="1" t="s">
        <v>39</v>
      </c>
    </row>
    <row r="12" spans="1:11" x14ac:dyDescent="0.3">
      <c r="B12" t="s">
        <v>40</v>
      </c>
    </row>
    <row r="13" spans="1:11" x14ac:dyDescent="0.3">
      <c r="B13" t="s">
        <v>41</v>
      </c>
    </row>
    <row r="14" spans="1:11" x14ac:dyDescent="0.3">
      <c r="B14" t="s">
        <v>42</v>
      </c>
    </row>
    <row r="15" spans="1:11" x14ac:dyDescent="0.3">
      <c r="C15" t="s">
        <v>43</v>
      </c>
    </row>
    <row r="16" spans="1:11" x14ac:dyDescent="0.3">
      <c r="C16" t="s">
        <v>44</v>
      </c>
    </row>
    <row r="17" spans="1:10" x14ac:dyDescent="0.3">
      <c r="C17" t="s">
        <v>45</v>
      </c>
    </row>
    <row r="18" spans="1:10" x14ac:dyDescent="0.3">
      <c r="C18" t="s">
        <v>46</v>
      </c>
    </row>
    <row r="19" spans="1:10" x14ac:dyDescent="0.3">
      <c r="C19" t="s">
        <v>47</v>
      </c>
    </row>
    <row r="20" spans="1:10" x14ac:dyDescent="0.3">
      <c r="C20" t="s">
        <v>48</v>
      </c>
    </row>
    <row r="21" spans="1:10" x14ac:dyDescent="0.3">
      <c r="B21" t="s">
        <v>29</v>
      </c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23.1" customHeight="1" x14ac:dyDescent="0.3">
      <c r="A25" s="1" t="s">
        <v>30</v>
      </c>
    </row>
    <row r="26" spans="1:10" ht="20.100000000000001" customHeight="1" x14ac:dyDescent="0.3">
      <c r="A26" s="35" t="s">
        <v>31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 ht="35.549999999999997" customHeight="1" x14ac:dyDescent="0.3">
      <c r="A27" s="3" t="s">
        <v>32</v>
      </c>
      <c r="B27" s="36" t="s">
        <v>33</v>
      </c>
      <c r="C27" s="36"/>
      <c r="D27" s="36"/>
      <c r="E27" s="36"/>
      <c r="F27" s="36"/>
      <c r="G27" s="36"/>
      <c r="H27" s="36"/>
      <c r="I27" s="36"/>
      <c r="J27" s="36"/>
    </row>
    <row r="28" spans="1:10" ht="49.5" customHeight="1" x14ac:dyDescent="0.3">
      <c r="A28" s="37" t="s">
        <v>34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37.049999999999997" customHeight="1" x14ac:dyDescent="0.3">
      <c r="A29" s="3" t="s">
        <v>32</v>
      </c>
      <c r="B29" s="38" t="s">
        <v>35</v>
      </c>
      <c r="C29" s="38"/>
      <c r="D29" s="38"/>
      <c r="E29" s="38"/>
      <c r="F29" s="38"/>
      <c r="G29" s="38"/>
      <c r="H29" s="38"/>
      <c r="I29" s="38"/>
      <c r="J29" s="38"/>
    </row>
  </sheetData>
  <sheetProtection algorithmName="SHA-512" hashValue="PjKAr5O5Dc+uX9mmKsZf+K9k1k9POIHrNG2zNDkHwsjUvd1eLGtCSyvfNADCcQrShpE3YNve3arT1YaJDUho+A==" saltValue="BVLKyOQgV+d5sHxrmhC1sg==" spinCount="100000" sheet="1" objects="1" scenarios="1" selectLockedCells="1" selectUnlockedCells="1"/>
  <mergeCells count="6">
    <mergeCell ref="A26:J26"/>
    <mergeCell ref="B27:J27"/>
    <mergeCell ref="A28:J28"/>
    <mergeCell ref="B29:J29"/>
    <mergeCell ref="A1:F1"/>
    <mergeCell ref="B4:K4"/>
  </mergeCells>
  <hyperlinks>
    <hyperlink ref="B27" r:id="rId1" display="https://aasa.org/uploadedFiles/AASA_Blog_The_Total_Child(1)/IDEA Funding Gap by State FY 2020.pdf" xr:uid="{4753BC94-B5B1-4D45-8EBE-0FDA4AF9BE28}"/>
    <hyperlink ref="B29" r:id="rId2" xr:uid="{B9385252-9E88-4A0E-9C68-CEE9405D09BF}"/>
  </hyperlinks>
  <pageMargins left="0.7" right="0.7" top="0.75" bottom="0.75" header="0.3" footer="0.3"/>
  <pageSetup orientation="portrait" horizontalDpi="1200" verticalDpi="12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DCF0-B590-401C-B39B-6C44B233EC04}">
  <dimension ref="A1:G22"/>
  <sheetViews>
    <sheetView view="pageLayout" zoomScaleNormal="100" workbookViewId="0">
      <selection activeCell="H22" sqref="H22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0" t="s">
        <v>24</v>
      </c>
      <c r="B1" s="41"/>
      <c r="C1" s="41"/>
      <c r="D1" s="41"/>
      <c r="E1" s="41"/>
      <c r="F1" s="41"/>
      <c r="G1" s="42"/>
    </row>
    <row r="2" spans="1:7" ht="18.600000000000001" customHeight="1" x14ac:dyDescent="0.25">
      <c r="A2" s="43" t="s">
        <v>23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16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6" customHeight="1" x14ac:dyDescent="0.3">
      <c r="A7" s="14">
        <v>92200000</v>
      </c>
      <c r="B7" s="26">
        <v>27060</v>
      </c>
      <c r="C7" s="27">
        <f>A7/B7</f>
        <v>3407.2431633407241</v>
      </c>
      <c r="D7" s="5"/>
      <c r="E7" s="31">
        <f>C7*D7</f>
        <v>0</v>
      </c>
      <c r="F7" s="32"/>
      <c r="G7" s="33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28"/>
    </row>
    <row r="9" spans="1:7" ht="15.6" x14ac:dyDescent="0.3">
      <c r="A9" s="16"/>
      <c r="B9" s="18"/>
      <c r="C9" s="18"/>
      <c r="D9" s="18"/>
      <c r="E9" s="18"/>
      <c r="F9" s="29" t="s">
        <v>7</v>
      </c>
      <c r="G9" s="30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3.1" customHeight="1" x14ac:dyDescent="0.3">
      <c r="A12" s="18"/>
      <c r="B12" s="18"/>
      <c r="C12" s="18"/>
      <c r="D12" s="18"/>
      <c r="E12" s="34" t="s">
        <v>22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3.1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20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3.1" customHeight="1" x14ac:dyDescent="0.3">
      <c r="A17" s="18"/>
      <c r="B17" s="18"/>
      <c r="C17" s="18"/>
      <c r="D17" s="18"/>
      <c r="E17" s="34" t="s">
        <v>19</v>
      </c>
      <c r="F17" s="46"/>
      <c r="G17" s="46"/>
    </row>
    <row r="18" spans="1:7" ht="23.1" customHeight="1" x14ac:dyDescent="0.3">
      <c r="A18" s="18"/>
      <c r="B18" s="18"/>
      <c r="C18" s="18"/>
      <c r="D18" s="18"/>
      <c r="E18" s="34" t="s">
        <v>18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dqttDxtsrUi92UTw6Z1en3gdJWnjEB8mCm4g1PJH0gdpg+fwZsWcr+JVp2X/XnJgyoOA9FtBwvaDA1GtOyVoeA==" saltValue="zfCsHFMbLlliaCuk9aFRBw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C672-CE79-4255-B346-1F6EC785E6D4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0" t="s">
        <v>24</v>
      </c>
      <c r="B1" s="41"/>
      <c r="C1" s="41"/>
      <c r="D1" s="41"/>
      <c r="E1" s="41"/>
      <c r="F1" s="41"/>
      <c r="G1" s="42"/>
    </row>
    <row r="2" spans="1:7" ht="18.600000000000001" customHeight="1" x14ac:dyDescent="0.25">
      <c r="A2" s="43" t="s">
        <v>23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17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6" customHeight="1" x14ac:dyDescent="0.3">
      <c r="A7" s="14">
        <v>821800000</v>
      </c>
      <c r="B7" s="26">
        <v>223903</v>
      </c>
      <c r="C7" s="27">
        <f>A7/B7</f>
        <v>3670.3393880385702</v>
      </c>
      <c r="D7" s="5"/>
      <c r="E7" s="31">
        <f>C7*D7</f>
        <v>0</v>
      </c>
      <c r="F7" s="32"/>
      <c r="G7" s="33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28"/>
    </row>
    <row r="9" spans="1:7" ht="15.6" x14ac:dyDescent="0.3">
      <c r="A9" s="16"/>
      <c r="B9" s="18"/>
      <c r="C9" s="18"/>
      <c r="D9" s="18"/>
      <c r="E9" s="18"/>
      <c r="F9" s="29" t="s">
        <v>7</v>
      </c>
      <c r="G9" s="30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3.1" customHeight="1" x14ac:dyDescent="0.3">
      <c r="A12" s="18"/>
      <c r="B12" s="18"/>
      <c r="C12" s="18"/>
      <c r="D12" s="18"/>
      <c r="E12" s="34" t="s">
        <v>22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3.1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20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3.1" customHeight="1" x14ac:dyDescent="0.3">
      <c r="A17" s="18"/>
      <c r="B17" s="18"/>
      <c r="C17" s="18"/>
      <c r="D17" s="18"/>
      <c r="E17" s="34" t="s">
        <v>19</v>
      </c>
      <c r="F17" s="46"/>
      <c r="G17" s="46"/>
    </row>
    <row r="18" spans="1:7" ht="23.1" customHeight="1" x14ac:dyDescent="0.3">
      <c r="A18" s="18"/>
      <c r="B18" s="18"/>
      <c r="C18" s="18"/>
      <c r="D18" s="18"/>
      <c r="E18" s="34" t="s">
        <v>18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fzt8SNKU40+ynDYHg3oj8x2jySxJk1llgaZjqTSWich8Nxj6NBc8tQY3VSqfSWNrwyDA1Yayqdyf1NyVczWhsg==" saltValue="eOoeUtlb5XCQYM67gNjefw==" spinCount="100000" sheet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F151-43EE-4E78-B6DB-B5916C04B1FC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0" t="s">
        <v>24</v>
      </c>
      <c r="B1" s="41"/>
      <c r="C1" s="41"/>
      <c r="D1" s="41"/>
      <c r="E1" s="41"/>
      <c r="F1" s="41"/>
      <c r="G1" s="42"/>
    </row>
    <row r="2" spans="1:7" ht="18.600000000000001" customHeight="1" x14ac:dyDescent="0.25">
      <c r="A2" s="43" t="s">
        <v>23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8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6" customHeight="1" x14ac:dyDescent="0.3">
      <c r="A7" s="14">
        <v>506700000</v>
      </c>
      <c r="B7" s="26">
        <v>164975</v>
      </c>
      <c r="C7" s="27">
        <f>A7/B7</f>
        <v>3071.3744506743446</v>
      </c>
      <c r="D7" s="5"/>
      <c r="E7" s="31">
        <f>C7*D7</f>
        <v>0</v>
      </c>
      <c r="F7" s="32"/>
      <c r="G7" s="33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28"/>
    </row>
    <row r="9" spans="1:7" ht="15.6" x14ac:dyDescent="0.3">
      <c r="A9" s="16"/>
      <c r="B9" s="18"/>
      <c r="C9" s="18"/>
      <c r="D9" s="18"/>
      <c r="E9" s="18"/>
      <c r="F9" s="29" t="s">
        <v>7</v>
      </c>
      <c r="G9" s="30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3.1" customHeight="1" x14ac:dyDescent="0.3">
      <c r="A12" s="18"/>
      <c r="B12" s="18"/>
      <c r="C12" s="18"/>
      <c r="D12" s="18"/>
      <c r="E12" s="34" t="s">
        <v>22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3.1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20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3.1" customHeight="1" x14ac:dyDescent="0.3">
      <c r="A17" s="18"/>
      <c r="B17" s="18"/>
      <c r="C17" s="18"/>
      <c r="D17" s="18"/>
      <c r="E17" s="34" t="s">
        <v>19</v>
      </c>
      <c r="F17" s="46"/>
      <c r="G17" s="46"/>
    </row>
    <row r="18" spans="1:7" ht="23.1" customHeight="1" x14ac:dyDescent="0.3">
      <c r="A18" s="18"/>
      <c r="B18" s="18"/>
      <c r="C18" s="18"/>
      <c r="D18" s="18"/>
      <c r="E18" s="34" t="s">
        <v>18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wWgJwun+bymCmmMMY7UfZIJCXLBEE/ujwBBvIEegqUcMAWPJV+DN79+5FGX2nK01PHMCCBTDiFAaOZPts869Gw==" saltValue="3gwjmlngnwPTZh/RWnWJfw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D3C5-AAB4-439C-B7BF-77F757A41502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0" t="s">
        <v>24</v>
      </c>
      <c r="B1" s="41"/>
      <c r="C1" s="41"/>
      <c r="D1" s="41"/>
      <c r="E1" s="41"/>
      <c r="F1" s="41"/>
      <c r="G1" s="42"/>
    </row>
    <row r="2" spans="1:7" ht="18.600000000000001" customHeight="1" x14ac:dyDescent="0.25">
      <c r="A2" s="43" t="s">
        <v>23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9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6" customHeight="1" x14ac:dyDescent="0.3">
      <c r="A7" s="14">
        <v>631100000</v>
      </c>
      <c r="B7" s="26">
        <v>181390</v>
      </c>
      <c r="C7" s="27">
        <f>A7/B7</f>
        <v>3479.2436187220906</v>
      </c>
      <c r="D7" s="5"/>
      <c r="E7" s="31">
        <f>C7*D7</f>
        <v>0</v>
      </c>
      <c r="F7" s="32"/>
      <c r="G7" s="33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28"/>
    </row>
    <row r="9" spans="1:7" ht="15.6" x14ac:dyDescent="0.3">
      <c r="A9" s="16"/>
      <c r="B9" s="18"/>
      <c r="C9" s="18"/>
      <c r="D9" s="18"/>
      <c r="E9" s="18"/>
      <c r="F9" s="29" t="s">
        <v>7</v>
      </c>
      <c r="G9" s="30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3.1" customHeight="1" x14ac:dyDescent="0.3">
      <c r="A12" s="18"/>
      <c r="B12" s="18"/>
      <c r="C12" s="18"/>
      <c r="D12" s="18"/>
      <c r="E12" s="34" t="s">
        <v>22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3.1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20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3.1" customHeight="1" x14ac:dyDescent="0.3">
      <c r="A17" s="18"/>
      <c r="B17" s="18"/>
      <c r="C17" s="18"/>
      <c r="D17" s="18"/>
      <c r="E17" s="34" t="s">
        <v>19</v>
      </c>
      <c r="F17" s="46"/>
      <c r="G17" s="46"/>
    </row>
    <row r="18" spans="1:7" ht="23.1" customHeight="1" x14ac:dyDescent="0.3">
      <c r="A18" s="18"/>
      <c r="B18" s="18"/>
      <c r="C18" s="18"/>
      <c r="D18" s="18"/>
      <c r="E18" s="34" t="s">
        <v>18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iDfhj682SzFCBdJ7HNTz6NsYp5p48Ol/sPj03XaMcdsOcHgeu1JI2BsnbOWvA5rVMUaBi5NtNaaHZn9S+FuAMA==" saltValue="5ygqxLgoD4IHp4IS3s8QdQ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5048-9937-4A25-BEC4-16164B9E0112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0" t="s">
        <v>24</v>
      </c>
      <c r="B1" s="41"/>
      <c r="C1" s="41"/>
      <c r="D1" s="41"/>
      <c r="E1" s="41"/>
      <c r="F1" s="41"/>
      <c r="G1" s="42"/>
    </row>
    <row r="2" spans="1:7" ht="18.600000000000001" customHeight="1" x14ac:dyDescent="0.25">
      <c r="A2" s="43" t="s">
        <v>23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10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6" customHeight="1" x14ac:dyDescent="0.3">
      <c r="A7" s="14">
        <v>460800000</v>
      </c>
      <c r="B7" s="26">
        <v>132571</v>
      </c>
      <c r="C7" s="27">
        <f>A7/B7</f>
        <v>3475.8733056249102</v>
      </c>
      <c r="D7" s="5"/>
      <c r="E7" s="31">
        <f>C7*D7</f>
        <v>0</v>
      </c>
      <c r="F7" s="32"/>
      <c r="G7" s="33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28"/>
    </row>
    <row r="9" spans="1:7" ht="15.6" x14ac:dyDescent="0.3">
      <c r="A9" s="16"/>
      <c r="B9" s="18"/>
      <c r="C9" s="18"/>
      <c r="D9" s="18"/>
      <c r="E9" s="18"/>
      <c r="F9" s="29" t="s">
        <v>7</v>
      </c>
      <c r="G9" s="30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3.1" customHeight="1" x14ac:dyDescent="0.3">
      <c r="A12" s="18"/>
      <c r="B12" s="18"/>
      <c r="C12" s="18"/>
      <c r="D12" s="18"/>
      <c r="E12" s="34" t="s">
        <v>22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3.1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20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3.1" customHeight="1" x14ac:dyDescent="0.3">
      <c r="A17" s="18"/>
      <c r="B17" s="18"/>
      <c r="C17" s="18"/>
      <c r="D17" s="18"/>
      <c r="E17" s="34" t="s">
        <v>19</v>
      </c>
      <c r="F17" s="46"/>
      <c r="G17" s="46"/>
    </row>
    <row r="18" spans="1:7" ht="23.1" customHeight="1" x14ac:dyDescent="0.3">
      <c r="A18" s="18"/>
      <c r="B18" s="18"/>
      <c r="C18" s="18"/>
      <c r="D18" s="18"/>
      <c r="E18" s="34" t="s">
        <v>18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rRGHRypVRwUFmBeiWqtfX8rTbqblFmddtyxh1RGdwWIxK4KZ51dBAtbw5y6wdccHVAZTGerFapZiEhvAKvi66w==" saltValue="vSXblR5/br2Vzkepo0CwMw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A5BE-3959-41E0-8D91-9BAF4ACD3F19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0" t="s">
        <v>24</v>
      </c>
      <c r="B1" s="41"/>
      <c r="C1" s="41"/>
      <c r="D1" s="41"/>
      <c r="E1" s="41"/>
      <c r="F1" s="41"/>
      <c r="G1" s="42"/>
    </row>
    <row r="2" spans="1:7" ht="18.600000000000001" customHeight="1" x14ac:dyDescent="0.25">
      <c r="A2" s="43" t="s">
        <v>23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11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6" customHeight="1" x14ac:dyDescent="0.3">
      <c r="A7" s="14">
        <v>217500000</v>
      </c>
      <c r="B7" s="26">
        <v>63248</v>
      </c>
      <c r="C7" s="27">
        <f>A7/B7</f>
        <v>3438.8439160131547</v>
      </c>
      <c r="D7" s="5"/>
      <c r="E7" s="31">
        <f>C7*D7</f>
        <v>0</v>
      </c>
      <c r="F7" s="32"/>
      <c r="G7" s="33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28"/>
    </row>
    <row r="9" spans="1:7" ht="15.6" x14ac:dyDescent="0.3">
      <c r="A9" s="16"/>
      <c r="B9" s="18"/>
      <c r="C9" s="18"/>
      <c r="D9" s="18"/>
      <c r="E9" s="18"/>
      <c r="F9" s="29" t="s">
        <v>7</v>
      </c>
      <c r="G9" s="30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3.1" customHeight="1" x14ac:dyDescent="0.3">
      <c r="A12" s="18"/>
      <c r="B12" s="18"/>
      <c r="C12" s="18"/>
      <c r="D12" s="18"/>
      <c r="E12" s="34" t="s">
        <v>22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3.1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20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3.1" customHeight="1" x14ac:dyDescent="0.3">
      <c r="A17" s="18"/>
      <c r="B17" s="18"/>
      <c r="C17" s="18"/>
      <c r="D17" s="18"/>
      <c r="E17" s="34" t="s">
        <v>19</v>
      </c>
      <c r="F17" s="46"/>
      <c r="G17" s="46"/>
    </row>
    <row r="18" spans="1:7" ht="23.1" customHeight="1" x14ac:dyDescent="0.3">
      <c r="A18" s="18"/>
      <c r="B18" s="18"/>
      <c r="C18" s="18"/>
      <c r="D18" s="18"/>
      <c r="E18" s="34" t="s">
        <v>18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IFzk9So/55hclr+6XQIAz+3q39Wpv1aVJG9IGnzMRo3Igg9atQBuTRhS6auv1/Zl62ID2hXrGFY+H536xGT2Dg==" saltValue="TrwQ2QAZ4fdqoDNt0G/X2g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7ABB-A341-41C9-95CF-CCEF71117A60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0" t="s">
        <v>24</v>
      </c>
      <c r="B1" s="41"/>
      <c r="C1" s="41"/>
      <c r="D1" s="41"/>
      <c r="E1" s="41"/>
      <c r="F1" s="41"/>
      <c r="G1" s="42"/>
    </row>
    <row r="2" spans="1:7" ht="18.600000000000001" customHeight="1" x14ac:dyDescent="0.25">
      <c r="A2" s="43" t="s">
        <v>23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12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6" customHeight="1" x14ac:dyDescent="0.3">
      <c r="A7" s="14">
        <v>496600000</v>
      </c>
      <c r="B7" s="26">
        <v>115909</v>
      </c>
      <c r="C7" s="27">
        <f>A7/B7</f>
        <v>4284.3955171729549</v>
      </c>
      <c r="D7" s="5"/>
      <c r="E7" s="31">
        <f>C7*D7</f>
        <v>0</v>
      </c>
      <c r="F7" s="32"/>
      <c r="G7" s="33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28"/>
    </row>
    <row r="9" spans="1:7" ht="15.6" x14ac:dyDescent="0.3">
      <c r="A9" s="16"/>
      <c r="B9" s="18"/>
      <c r="C9" s="18"/>
      <c r="D9" s="18"/>
      <c r="E9" s="18"/>
      <c r="F9" s="29" t="s">
        <v>7</v>
      </c>
      <c r="G9" s="30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3.1" customHeight="1" x14ac:dyDescent="0.3">
      <c r="A12" s="18"/>
      <c r="B12" s="18"/>
      <c r="C12" s="18"/>
      <c r="D12" s="18"/>
      <c r="E12" s="34" t="s">
        <v>22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3.1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20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3.1" customHeight="1" x14ac:dyDescent="0.3">
      <c r="A17" s="18"/>
      <c r="B17" s="18"/>
      <c r="C17" s="18"/>
      <c r="D17" s="18"/>
      <c r="E17" s="34" t="s">
        <v>19</v>
      </c>
      <c r="F17" s="46"/>
      <c r="G17" s="46"/>
    </row>
    <row r="18" spans="1:7" ht="23.1" customHeight="1" x14ac:dyDescent="0.3">
      <c r="A18" s="18"/>
      <c r="B18" s="18"/>
      <c r="C18" s="18"/>
      <c r="D18" s="18"/>
      <c r="E18" s="34" t="s">
        <v>18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y9m3Kb5MvgJyxqQcZyzK7+Wxjcc0d/U6TfEH1FocGsi+LI67PtBeEn9Q1quUSjhO0QLJirrKtFf2pP1W8FkO4A==" saltValue="tQbqvYCpLP5Er9FNawWf5Q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9444-578B-420A-A36A-27B8C88200DB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0" t="s">
        <v>24</v>
      </c>
      <c r="B1" s="41"/>
      <c r="C1" s="41"/>
      <c r="D1" s="41"/>
      <c r="E1" s="41"/>
      <c r="F1" s="41"/>
      <c r="G1" s="42"/>
    </row>
    <row r="2" spans="1:7" ht="18.600000000000001" customHeight="1" x14ac:dyDescent="0.25">
      <c r="A2" s="43" t="s">
        <v>23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13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6" customHeight="1" x14ac:dyDescent="0.3">
      <c r="A7" s="14">
        <v>67700000</v>
      </c>
      <c r="B7" s="26">
        <v>18286</v>
      </c>
      <c r="C7" s="27">
        <f>A7/B7</f>
        <v>3702.2859017827845</v>
      </c>
      <c r="D7" s="5"/>
      <c r="E7" s="31">
        <f>C7*D7</f>
        <v>0</v>
      </c>
      <c r="F7" s="32"/>
      <c r="G7" s="33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28"/>
    </row>
    <row r="9" spans="1:7" ht="15.6" x14ac:dyDescent="0.3">
      <c r="A9" s="16"/>
      <c r="B9" s="18"/>
      <c r="C9" s="18"/>
      <c r="D9" s="18"/>
      <c r="E9" s="18"/>
      <c r="F9" s="29" t="s">
        <v>7</v>
      </c>
      <c r="G9" s="30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3.1" customHeight="1" x14ac:dyDescent="0.3">
      <c r="A12" s="18"/>
      <c r="B12" s="18"/>
      <c r="C12" s="18"/>
      <c r="D12" s="18"/>
      <c r="E12" s="34" t="s">
        <v>22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3.1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20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3.1" customHeight="1" x14ac:dyDescent="0.3">
      <c r="A17" s="18"/>
      <c r="B17" s="18"/>
      <c r="C17" s="18"/>
      <c r="D17" s="18"/>
      <c r="E17" s="34" t="s">
        <v>19</v>
      </c>
      <c r="F17" s="46"/>
      <c r="G17" s="46"/>
    </row>
    <row r="18" spans="1:7" ht="23.1" customHeight="1" x14ac:dyDescent="0.3">
      <c r="A18" s="18"/>
      <c r="B18" s="18"/>
      <c r="C18" s="18"/>
      <c r="D18" s="18"/>
      <c r="E18" s="34" t="s">
        <v>18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mTqKBEU+qN+T+YWHTC+UIZRCMnob9GOrB26acKl6fnVpqRGpuh4TvMOKmtN6LzgVoshAhVUhpTL8EgfX9/bVhQ==" saltValue="1DwtLv6IOTCRD+C0oyrjbA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C370-2262-4C93-A3F6-4F98DED9CECB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0" t="s">
        <v>24</v>
      </c>
      <c r="B1" s="41"/>
      <c r="C1" s="41"/>
      <c r="D1" s="41"/>
      <c r="E1" s="41"/>
      <c r="F1" s="41"/>
      <c r="G1" s="42"/>
    </row>
    <row r="2" spans="1:7" ht="18.600000000000001" customHeight="1" x14ac:dyDescent="0.25">
      <c r="A2" s="43" t="s">
        <v>23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14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6" customHeight="1" x14ac:dyDescent="0.3">
      <c r="A7" s="14">
        <v>216300000</v>
      </c>
      <c r="B7" s="26">
        <v>47861</v>
      </c>
      <c r="C7" s="27">
        <f>A7/B7</f>
        <v>4519.3372474457283</v>
      </c>
      <c r="D7" s="5"/>
      <c r="E7" s="31">
        <f>C7*D7</f>
        <v>0</v>
      </c>
      <c r="F7" s="32"/>
      <c r="G7" s="33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28"/>
    </row>
    <row r="9" spans="1:7" ht="15.6" x14ac:dyDescent="0.3">
      <c r="A9" s="16"/>
      <c r="B9" s="18"/>
      <c r="C9" s="18"/>
      <c r="D9" s="18"/>
      <c r="E9" s="18"/>
      <c r="F9" s="29" t="s">
        <v>7</v>
      </c>
      <c r="G9" s="30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3.1" customHeight="1" x14ac:dyDescent="0.3">
      <c r="A12" s="18"/>
      <c r="B12" s="18"/>
      <c r="C12" s="18"/>
      <c r="D12" s="18"/>
      <c r="E12" s="34" t="s">
        <v>22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3.1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20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3.1" customHeight="1" x14ac:dyDescent="0.3">
      <c r="A17" s="18"/>
      <c r="B17" s="18"/>
      <c r="C17" s="18"/>
      <c r="D17" s="18"/>
      <c r="E17" s="34" t="s">
        <v>19</v>
      </c>
      <c r="F17" s="46"/>
      <c r="G17" s="46"/>
    </row>
    <row r="18" spans="1:7" ht="23.1" customHeight="1" x14ac:dyDescent="0.3">
      <c r="A18" s="18"/>
      <c r="B18" s="18"/>
      <c r="C18" s="18"/>
      <c r="D18" s="18"/>
      <c r="E18" s="34" t="s">
        <v>18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/nXQ8U0ANr2r1SMHsScSW/VCH51/a57kQG4bnwr40Y0Q4cecAzfgRX1UWUV85ekpEGhB84xDFDr1BIN2OFmOSw==" saltValue="+y1V+LfGtDecvAMx+KJBpQ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E73C-F8E2-42A0-B3DE-9C2431E1C2B1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0" t="s">
        <v>24</v>
      </c>
      <c r="B1" s="41"/>
      <c r="C1" s="41"/>
      <c r="D1" s="41"/>
      <c r="E1" s="41"/>
      <c r="F1" s="41"/>
      <c r="G1" s="42"/>
    </row>
    <row r="2" spans="1:7" ht="18.600000000000001" customHeight="1" x14ac:dyDescent="0.25">
      <c r="A2" s="43" t="s">
        <v>23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15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6" customHeight="1" x14ac:dyDescent="0.3">
      <c r="A7" s="14">
        <v>215000000</v>
      </c>
      <c r="B7" s="26">
        <v>58170</v>
      </c>
      <c r="C7" s="27">
        <f>A7/B7</f>
        <v>3696.0632628502663</v>
      </c>
      <c r="D7" s="5"/>
      <c r="E7" s="31">
        <f>C7*D7</f>
        <v>0</v>
      </c>
      <c r="F7" s="32"/>
      <c r="G7" s="33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28"/>
    </row>
    <row r="9" spans="1:7" ht="15.6" x14ac:dyDescent="0.3">
      <c r="A9" s="16"/>
      <c r="B9" s="18"/>
      <c r="C9" s="18"/>
      <c r="D9" s="18"/>
      <c r="E9" s="18"/>
      <c r="F9" s="29" t="s">
        <v>7</v>
      </c>
      <c r="G9" s="30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3.1" customHeight="1" x14ac:dyDescent="0.3">
      <c r="A12" s="18"/>
      <c r="B12" s="18"/>
      <c r="C12" s="18"/>
      <c r="D12" s="18"/>
      <c r="E12" s="34" t="s">
        <v>22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3.1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20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3.1" customHeight="1" x14ac:dyDescent="0.3">
      <c r="A17" s="18"/>
      <c r="B17" s="18"/>
      <c r="C17" s="18"/>
      <c r="D17" s="18"/>
      <c r="E17" s="34" t="s">
        <v>19</v>
      </c>
      <c r="F17" s="46"/>
      <c r="G17" s="46"/>
    </row>
    <row r="18" spans="1:7" ht="23.1" customHeight="1" x14ac:dyDescent="0.3">
      <c r="A18" s="18"/>
      <c r="B18" s="18"/>
      <c r="C18" s="18"/>
      <c r="D18" s="18"/>
      <c r="E18" s="34" t="s">
        <v>18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rx50nVNbNMx019axdzc6m9q1ELNlNWuAV4PM4KMG2wK9QpjNprutWSjtHPt5I3cDSHnZCDc1mKL8rqnKJyDSSw==" saltValue="hq79dH/5dHi5ncQN2dplkg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b16050-41ae-41ea-ae08-597315b30d4d">
      <Terms xmlns="http://schemas.microsoft.com/office/infopath/2007/PartnerControls"/>
    </lcf76f155ced4ddcb4097134ff3c332f>
    <TaxCatchAll xmlns="6dacf424-38b7-4d17-b0c0-38772f2486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53D550B2D8994E81F339E5242EFD28" ma:contentTypeVersion="18" ma:contentTypeDescription="Create a new document." ma:contentTypeScope="" ma:versionID="9a329a7b6f095315adfdb8276727f4c7">
  <xsd:schema xmlns:xsd="http://www.w3.org/2001/XMLSchema" xmlns:xs="http://www.w3.org/2001/XMLSchema" xmlns:p="http://schemas.microsoft.com/office/2006/metadata/properties" xmlns:ns2="34b16050-41ae-41ea-ae08-597315b30d4d" xmlns:ns3="6dacf424-38b7-4d17-b0c0-38772f248643" targetNamespace="http://schemas.microsoft.com/office/2006/metadata/properties" ma:root="true" ma:fieldsID="18cc14c305c50f5d110b1d639c2b117d" ns2:_="" ns3:_="">
    <xsd:import namespace="34b16050-41ae-41ea-ae08-597315b30d4d"/>
    <xsd:import namespace="6dacf424-38b7-4d17-b0c0-38772f2486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16050-41ae-41ea-ae08-597315b30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6cd558a-4e1e-4dff-99f6-5a4b425f1c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cf424-38b7-4d17-b0c0-38772f248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872be01-65f5-495a-b654-756050677350}" ma:internalName="TaxCatchAll" ma:showField="CatchAllData" ma:web="6dacf424-38b7-4d17-b0c0-38772f2486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E4103A-D78D-4E2E-97BC-464FEF9B4377}">
  <ds:schemaRefs>
    <ds:schemaRef ds:uri="http://schemas.microsoft.com/office/2006/metadata/properties"/>
    <ds:schemaRef ds:uri="http://schemas.microsoft.com/office/infopath/2007/PartnerControls"/>
    <ds:schemaRef ds:uri="34b16050-41ae-41ea-ae08-597315b30d4d"/>
    <ds:schemaRef ds:uri="6dacf424-38b7-4d17-b0c0-38772f248643"/>
  </ds:schemaRefs>
</ds:datastoreItem>
</file>

<file path=customXml/itemProps2.xml><?xml version="1.0" encoding="utf-8"?>
<ds:datastoreItem xmlns:ds="http://schemas.openxmlformats.org/officeDocument/2006/customXml" ds:itemID="{CB984BA9-488F-43D4-84D7-E1A7A4FB4B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29965-2E0E-4593-A5B1-9754F493F0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16050-41ae-41ea-ae08-597315b30d4d"/>
    <ds:schemaRef ds:uri="6dacf424-38b7-4d17-b0c0-38772f248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Instructions &amp; Sources</vt:lpstr>
      <vt:lpstr>MA</vt:lpstr>
      <vt:lpstr>MI</vt:lpstr>
      <vt:lpstr>MN</vt:lpstr>
      <vt:lpstr>MS</vt:lpstr>
      <vt:lpstr>MO</vt:lpstr>
      <vt:lpstr>MT</vt:lpstr>
      <vt:lpstr>NE</vt:lpstr>
      <vt:lpstr>NV</vt:lpstr>
      <vt:lpstr>NH</vt:lpstr>
      <vt:lpstr>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Ellerson Ng, Noelle</dc:creator>
  <cp:lastModifiedBy>Sturdevant, Kat</cp:lastModifiedBy>
  <dcterms:created xsi:type="dcterms:W3CDTF">2022-06-10T19:26:15Z</dcterms:created>
  <dcterms:modified xsi:type="dcterms:W3CDTF">2024-06-24T14:35:21Z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0x0101007C53D550B2D8994E81F339E5242EFD28</vt:lpwstr>
  </property>
  <property fmtid="{D5CDD505-2E9C-101B-9397-08002B2CF9AE}" pid="3" name="MediaServiceImageTags">
    <vt:lpwstr/>
  </property>
</Properties>
</file>